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olinalogisticsresources-my.sharepoint.com/personal/mrobson_carolinalogisticsresources_com/Documents/Desktop/TGA/Hatfield McCoy/"/>
    </mc:Choice>
  </mc:AlternateContent>
  <xr:revisionPtr revIDLastSave="75" documentId="13_ncr:1_{1173D9D4-704D-4387-9277-5B7AEE2251AC}" xr6:coauthVersionLast="47" xr6:coauthVersionMax="47" xr10:uidLastSave="{E4FA77FC-5869-40D4-B0EF-9FBD1BAB7C0B}"/>
  <bookViews>
    <workbookView xWindow="-96" yWindow="-96" windowWidth="23232" windowHeight="11934" activeTab="1" xr2:uid="{FA97A5A6-3B48-46EE-9EE9-5B24B53C336F}"/>
  </bookViews>
  <sheets>
    <sheet name="2023 H and M Saturday" sheetId="1" r:id="rId1"/>
    <sheet name="2023 H and M Sunday" sheetId="2" r:id="rId2"/>
  </sheets>
  <definedNames>
    <definedName name="Saturday" localSheetId="0">#REF!</definedName>
    <definedName name="Saturday" localSheetId="1">#REF!</definedName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H39" i="2"/>
  <c r="F39" i="2"/>
  <c r="O38" i="2"/>
  <c r="H37" i="2"/>
  <c r="H36" i="2"/>
  <c r="F36" i="2"/>
  <c r="H35" i="2"/>
  <c r="O34" i="2"/>
  <c r="M34" i="2"/>
  <c r="O33" i="2"/>
  <c r="M33" i="2"/>
  <c r="O32" i="2"/>
  <c r="M32" i="2"/>
  <c r="H30" i="2"/>
  <c r="H29" i="2"/>
  <c r="F29" i="2"/>
  <c r="O28" i="2"/>
  <c r="M28" i="2"/>
  <c r="O27" i="2"/>
  <c r="M27" i="2"/>
  <c r="H26" i="2"/>
  <c r="H25" i="2"/>
  <c r="F25" i="2"/>
  <c r="H24" i="2"/>
  <c r="H23" i="2"/>
  <c r="F23" i="2"/>
  <c r="O22" i="2"/>
  <c r="M22" i="2"/>
  <c r="O21" i="2"/>
  <c r="O20" i="2"/>
  <c r="M20" i="2"/>
  <c r="H19" i="2"/>
  <c r="H18" i="2"/>
  <c r="F18" i="2"/>
  <c r="H17" i="2"/>
  <c r="F17" i="2"/>
  <c r="H16" i="2"/>
  <c r="F16" i="2"/>
  <c r="O15" i="2"/>
  <c r="H12" i="2"/>
  <c r="O38" i="1"/>
  <c r="H36" i="1"/>
  <c r="O32" i="1"/>
  <c r="H30" i="1"/>
  <c r="O28" i="1"/>
  <c r="O26" i="1"/>
  <c r="O24" i="1"/>
  <c r="H22" i="1"/>
  <c r="O18" i="1"/>
  <c r="O16" i="1"/>
  <c r="H14" i="1"/>
  <c r="H12" i="1"/>
  <c r="M5" i="2" l="1"/>
  <c r="D5" i="2"/>
  <c r="D5" i="1"/>
</calcChain>
</file>

<file path=xl/sharedStrings.xml><?xml version="1.0" encoding="utf-8"?>
<sst xmlns="http://schemas.openxmlformats.org/spreadsheetml/2006/main" count="268" uniqueCount="151">
  <si>
    <t>Hatfield and McCoys</t>
  </si>
  <si>
    <t>October 8th</t>
  </si>
  <si>
    <t>Final Score</t>
  </si>
  <si>
    <t>McCoys</t>
  </si>
  <si>
    <t>Hatfields</t>
  </si>
  <si>
    <t>Tee Times</t>
  </si>
  <si>
    <t>McCoy Roster</t>
  </si>
  <si>
    <t>Front/Back</t>
  </si>
  <si>
    <t>Overall</t>
  </si>
  <si>
    <t>Hatfield Roster</t>
  </si>
  <si>
    <t>Team Players</t>
  </si>
  <si>
    <t>Results</t>
  </si>
  <si>
    <t>Pts</t>
  </si>
  <si>
    <t xml:space="preserve">  Team Players</t>
  </si>
  <si>
    <t>Match 1</t>
  </si>
  <si>
    <t>Match 2</t>
  </si>
  <si>
    <t>Match 3</t>
  </si>
  <si>
    <t>8:30 AM #1</t>
  </si>
  <si>
    <t>Match 4</t>
  </si>
  <si>
    <t>Match 5</t>
  </si>
  <si>
    <t>Match 6</t>
  </si>
  <si>
    <t>Match 7</t>
  </si>
  <si>
    <t>9:10 AM #1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</si>
  <si>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</si>
  <si>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</si>
  <si>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</si>
  <si>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</si>
  <si>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</si>
  <si>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</si>
  <si>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</si>
  <si>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</si>
  <si>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</si>
  <si>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</si>
  <si>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</si>
  <si>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Match 19</t>
  </si>
  <si>
    <t>Match 20</t>
  </si>
  <si>
    <t>Match 21</t>
  </si>
  <si>
    <t>Match 22</t>
  </si>
  <si>
    <t>Match 23</t>
  </si>
  <si>
    <t>Match 24</t>
  </si>
  <si>
    <t>Match 25</t>
  </si>
  <si>
    <t>Match 26</t>
  </si>
  <si>
    <t>Match 27</t>
  </si>
  <si>
    <t>2023 Championship Course - Day 2  Singles Results</t>
  </si>
  <si>
    <t>October 7th</t>
  </si>
  <si>
    <t>Saturday 10/7/2023</t>
  </si>
  <si>
    <t>Sunday 10/8/2023</t>
  </si>
  <si>
    <t>2023 Reynolds Course - Day 1 Four-Ball Results</t>
  </si>
  <si>
    <t>8:40AM #1</t>
  </si>
  <si>
    <t>8:50 AM #1</t>
  </si>
  <si>
    <t>9:00 AM #1</t>
  </si>
  <si>
    <t>9:20 AM #1</t>
  </si>
  <si>
    <t>9:30AM #1</t>
  </si>
  <si>
    <t>9:40 AM #1</t>
  </si>
  <si>
    <t>Glenn Levine</t>
  </si>
  <si>
    <t>Jeryl Johnson</t>
  </si>
  <si>
    <t>David Summers</t>
  </si>
  <si>
    <t>Hugh Quinn</t>
  </si>
  <si>
    <t>Scott Hicks</t>
  </si>
  <si>
    <t>Del Long</t>
  </si>
  <si>
    <t>Jim Williams</t>
  </si>
  <si>
    <t>Tom Long</t>
  </si>
  <si>
    <t>Charlie Fisher</t>
  </si>
  <si>
    <t>Donnie Holt</t>
  </si>
  <si>
    <t>Al Dollman</t>
  </si>
  <si>
    <t>Mark DeBusk</t>
  </si>
  <si>
    <t>Daniel Mureness</t>
  </si>
  <si>
    <t>Keith Lester</t>
  </si>
  <si>
    <t>Steve Wessels</t>
  </si>
  <si>
    <t>Greg Howard</t>
  </si>
  <si>
    <t>Earl Blink</t>
  </si>
  <si>
    <t>Terry Payne</t>
  </si>
  <si>
    <t>Rommel Ramos</t>
  </si>
  <si>
    <t>David Wilson</t>
  </si>
  <si>
    <t>Glenn Makitka</t>
  </si>
  <si>
    <t>Michael Gilmore</t>
  </si>
  <si>
    <t>Kyle Smith</t>
  </si>
  <si>
    <t>Joe Crocker</t>
  </si>
  <si>
    <t>Jeffery Baker</t>
  </si>
  <si>
    <t>Paul Meyer</t>
  </si>
  <si>
    <t>Steve Livingston</t>
  </si>
  <si>
    <t>Ron Warden</t>
  </si>
  <si>
    <t>Johnathan Kiser</t>
  </si>
  <si>
    <t>Kenny Davis (Blue)</t>
  </si>
  <si>
    <t>Cody Mathis (Blue)</t>
  </si>
  <si>
    <t>Andrew Packard (Blue)</t>
  </si>
  <si>
    <t>Dave Depietropaolo (Black)</t>
  </si>
  <si>
    <t>Ralph Cox (Black)</t>
  </si>
  <si>
    <t>Steve Felenczak (Black)</t>
  </si>
  <si>
    <t>David Orrell (Black)</t>
  </si>
  <si>
    <t>Jack Piziak (Black)</t>
  </si>
  <si>
    <t>Rod Enns (Black)</t>
  </si>
  <si>
    <t>Bj Richardson (Blue)</t>
  </si>
  <si>
    <t>Brady Rockey (Blue)</t>
  </si>
  <si>
    <t>Rodie Marovich (Black)</t>
  </si>
  <si>
    <t>Dave Edenfield (Black)</t>
  </si>
  <si>
    <t>Gene Cox (Black)</t>
  </si>
  <si>
    <t>Chip Baker (Black)</t>
  </si>
  <si>
    <t>Henry Johnson (Black)</t>
  </si>
  <si>
    <t>Rob Heflin (Black)</t>
  </si>
  <si>
    <t>Bob Oswald (Black)</t>
  </si>
  <si>
    <t>Ray Brewer (Black)</t>
  </si>
  <si>
    <t>JR Lawson (Black)</t>
  </si>
  <si>
    <t>Joe Brooks (Black)</t>
  </si>
  <si>
    <t>Dan Eldridge (Black)</t>
  </si>
  <si>
    <t>Mark Hartson (Black)</t>
  </si>
  <si>
    <t>9:50 AM #1</t>
  </si>
  <si>
    <t>10:00 AM #1</t>
  </si>
  <si>
    <t>10:10 AM #1</t>
  </si>
  <si>
    <t>10:20 AM #1</t>
  </si>
  <si>
    <t>10:30 AM #1</t>
  </si>
  <si>
    <t>Patrick O`Shields</t>
  </si>
  <si>
    <t>10:40 AM #1</t>
  </si>
  <si>
    <t>Jack Piziak (White)</t>
  </si>
  <si>
    <t>Ron Warden (White)</t>
  </si>
  <si>
    <t>Ralph Cox (White)</t>
  </si>
  <si>
    <t>Joe Brooks (White)</t>
  </si>
  <si>
    <t>JR Lawson (White)</t>
  </si>
  <si>
    <t>Al Dollman (White)</t>
  </si>
  <si>
    <t>Jonathan Kiser</t>
  </si>
  <si>
    <t>Mark Harper, Sr</t>
  </si>
  <si>
    <t>Kenny Davis</t>
  </si>
  <si>
    <t>Eark Blink</t>
  </si>
  <si>
    <t>Andy Packard</t>
  </si>
  <si>
    <t>Patrick O'Shields</t>
  </si>
  <si>
    <t>Cody Mathis</t>
  </si>
  <si>
    <t>Mel Ramos</t>
  </si>
  <si>
    <t>Larry Wise (White)</t>
  </si>
  <si>
    <t>Jeff Baker</t>
  </si>
  <si>
    <t>Mark Hartson (White)</t>
  </si>
  <si>
    <t>Dave DePietropaolo (White)</t>
  </si>
  <si>
    <t>Paul Meyer (White)</t>
  </si>
  <si>
    <t>Steve Felenczak (White)</t>
  </si>
  <si>
    <t>Dave Orrell (White)</t>
  </si>
  <si>
    <t>Rod Enns (White)</t>
  </si>
  <si>
    <t>BJ Richardson</t>
  </si>
  <si>
    <t>Brady Rockey</t>
  </si>
  <si>
    <t>Mike Utt (White)</t>
  </si>
  <si>
    <t>Kris Carlson (White)</t>
  </si>
  <si>
    <t>Stuart Thomas (White)</t>
  </si>
  <si>
    <t>Larry Wise (Black)</t>
  </si>
  <si>
    <t>Dave Edenfield (White)</t>
  </si>
  <si>
    <t>Henry Johnson (White)</t>
  </si>
  <si>
    <t>Gene Cox (White)</t>
  </si>
  <si>
    <t>Chip Baker (White)</t>
  </si>
  <si>
    <t>Rob Heflin (White)</t>
  </si>
  <si>
    <t>Ray Brewer (White)</t>
  </si>
  <si>
    <t>Mark DeBusk (White)</t>
  </si>
  <si>
    <t>Daniel Mureness (White)</t>
  </si>
  <si>
    <t>Dan Eldridge (White)</t>
  </si>
  <si>
    <t>Keith Lester (White)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</si>
</sst>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7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3" borderId="14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3" fillId="0" borderId="13" xfId="0" quotePrefix="1" applyFont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textRotation="90"/>
    </xf>
    <xf numFmtId="0" fontId="9" fillId="0" borderId="26" xfId="0" applyFont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 wrapText="1"/>
    </xf>
    <xf numFmtId="20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7" fillId="0" borderId="0" xfId="0" applyFont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0" fontId="14" fillId="0" borderId="27" xfId="0" applyNumberFormat="1" applyFont="1" applyBorder="1" applyAlignment="1">
      <alignment horizontal="center" vertical="center" wrapText="1"/>
    </xf>
    <xf numFmtId="20" fontId="14" fillId="0" borderId="2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D4F6-E689-4A60-AF55-85AA38B38639}">
  <sheetPr>
    <pageSetUpPr fitToPage="1"/>
  </sheetPr>
  <dimension ref="A1:R39"/>
  <sheetViews>
    <sheetView topLeftCell="C1" zoomScaleNormal="100" zoomScaleSheetLayoutView="100" workbookViewId="0">
      <selection activeCell="M5" sqref="M5:M6"/>
    </sheetView>
  </sheetViews>
  <sheetFormatPr defaultRowHeight="14.4" x14ac:dyDescent="0.55000000000000004"/>
  <cols>
    <col min="1" max="1" width="9.3671875" customWidth="1"/>
    <col min="2" max="2" width="9.734375" customWidth="1"/>
    <col min="3" max="3" width="32.5234375" customWidth="1"/>
    <col min="4" max="4" width="11.26171875" customWidth="1"/>
    <col min="5" max="8" width="7.5234375" customWidth="1"/>
    <col min="9" max="9" width="9.89453125" customWidth="1"/>
    <col min="10" max="10" width="32.5234375" customWidth="1"/>
    <col min="11" max="11" width="10" style="38" customWidth="1"/>
    <col min="12" max="12" width="7.5234375" customWidth="1"/>
    <col min="13" max="13" width="11.15625" bestFit="1" customWidth="1"/>
    <col min="14" max="14" width="7.5234375" customWidth="1"/>
    <col min="15" max="15" width="9.47265625" customWidth="1"/>
  </cols>
  <sheetData>
    <row r="1" spans="1:18" ht="17.7" x14ac:dyDescent="0.6">
      <c r="D1" s="1"/>
      <c r="E1" s="1"/>
      <c r="F1" s="1"/>
      <c r="G1" s="42" t="s">
        <v>0</v>
      </c>
      <c r="H1" s="42"/>
      <c r="I1" s="42"/>
      <c r="J1" s="42"/>
      <c r="K1" s="1"/>
      <c r="L1" s="1"/>
      <c r="M1" s="1"/>
      <c r="N1" s="1"/>
      <c r="O1" s="1"/>
      <c r="P1" s="1"/>
      <c r="Q1" s="1"/>
      <c r="R1" s="1"/>
    </row>
    <row r="2" spans="1:18" ht="17.7" x14ac:dyDescent="0.6">
      <c r="E2" s="1"/>
      <c r="F2" s="42" t="s">
        <v>47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</row>
    <row r="3" spans="1:18" ht="17.7" x14ac:dyDescent="0.6">
      <c r="A3" s="2"/>
      <c r="B3" s="2"/>
      <c r="C3" s="2"/>
      <c r="D3" s="2"/>
      <c r="G3" s="42" t="s">
        <v>44</v>
      </c>
      <c r="H3" s="42"/>
      <c r="I3" s="42"/>
      <c r="J3" s="42"/>
      <c r="K3" s="3"/>
      <c r="L3" s="2"/>
      <c r="M3" s="2"/>
      <c r="N3" s="2"/>
      <c r="O3" s="2"/>
      <c r="P3" s="2"/>
      <c r="Q3" s="2"/>
      <c r="R3" s="2"/>
    </row>
    <row r="4" spans="1:18" ht="17.7" thickBot="1" x14ac:dyDescent="0.6">
      <c r="A4" s="4"/>
      <c r="B4" s="5"/>
      <c r="C4" s="6"/>
      <c r="D4" s="5" t="s">
        <v>2</v>
      </c>
      <c r="E4" s="6"/>
      <c r="F4" s="6"/>
      <c r="G4" s="6"/>
      <c r="H4" s="6"/>
      <c r="I4" s="6"/>
      <c r="J4" s="5"/>
      <c r="K4" s="7"/>
      <c r="L4" s="8"/>
      <c r="M4" s="9" t="s">
        <v>2</v>
      </c>
      <c r="N4" s="6"/>
      <c r="O4" s="6"/>
      <c r="P4" s="6"/>
      <c r="Q4" s="6"/>
      <c r="R4" s="6"/>
    </row>
    <row r="5" spans="1:18" ht="18" thickBot="1" x14ac:dyDescent="0.65">
      <c r="A5" s="10"/>
      <c r="B5" s="11"/>
      <c r="C5" s="12" t="s">
        <v>45</v>
      </c>
      <c r="D5" s="76">
        <f>SUM(F12:F27,H12:H27,F28:F39,H28:H39)</f>
        <v>151.5</v>
      </c>
      <c r="E5" s="13"/>
      <c r="F5" s="13"/>
      <c r="H5" s="13"/>
      <c r="I5" s="14"/>
      <c r="J5" s="11"/>
      <c r="K5" s="15"/>
      <c r="L5" s="14"/>
      <c r="M5" s="76">
        <f>SUM(M12:M39,O12:O39)</f>
        <v>128.5</v>
      </c>
      <c r="N5" s="13"/>
      <c r="O5" s="13"/>
      <c r="Q5" s="13"/>
      <c r="R5" s="14"/>
    </row>
    <row r="6" spans="1:18" ht="14.7" thickBot="1" x14ac:dyDescent="0.6">
      <c r="A6" s="10"/>
      <c r="B6" s="11"/>
      <c r="C6" s="10"/>
      <c r="D6" s="77"/>
      <c r="E6" s="13"/>
      <c r="F6" s="13"/>
      <c r="H6" s="13"/>
      <c r="I6" s="14"/>
      <c r="J6" s="11"/>
      <c r="K6" s="15"/>
      <c r="L6" s="14"/>
      <c r="M6" s="77"/>
      <c r="N6" s="13"/>
      <c r="O6" s="13"/>
      <c r="Q6" s="13"/>
      <c r="R6" s="14"/>
    </row>
    <row r="7" spans="1:18" ht="22.5" x14ac:dyDescent="0.55000000000000004">
      <c r="A7" s="10"/>
      <c r="B7" s="11"/>
      <c r="C7" s="10"/>
      <c r="D7" s="14"/>
      <c r="E7" s="16"/>
      <c r="F7" s="16"/>
      <c r="G7" s="13"/>
      <c r="H7" s="16"/>
      <c r="I7" s="14"/>
      <c r="J7" s="11"/>
      <c r="K7" s="15"/>
      <c r="L7" s="14"/>
      <c r="M7" s="14"/>
      <c r="N7" s="16"/>
      <c r="O7" s="16"/>
      <c r="P7" s="13"/>
      <c r="Q7" s="16"/>
      <c r="R7" s="14"/>
    </row>
    <row r="8" spans="1:18" ht="17.7" x14ac:dyDescent="0.6">
      <c r="A8" s="10"/>
      <c r="B8" s="11"/>
      <c r="C8" s="17" t="s">
        <v>3</v>
      </c>
      <c r="D8" s="78"/>
      <c r="E8" s="78"/>
      <c r="F8" s="78"/>
      <c r="G8" s="78"/>
      <c r="H8" s="18"/>
      <c r="I8" s="14"/>
      <c r="J8" s="11"/>
      <c r="K8" s="79" t="s">
        <v>4</v>
      </c>
      <c r="L8" s="80"/>
      <c r="M8" s="80"/>
      <c r="N8" s="80"/>
      <c r="O8" s="81"/>
      <c r="P8" s="18"/>
      <c r="Q8" s="18"/>
      <c r="R8" s="14"/>
    </row>
    <row r="9" spans="1:18" ht="14.7" thickBot="1" x14ac:dyDescent="0.6">
      <c r="A9" s="19"/>
      <c r="B9" s="20"/>
      <c r="C9" s="14"/>
      <c r="D9" s="14"/>
      <c r="E9" s="14"/>
      <c r="F9" s="14"/>
      <c r="G9" s="14"/>
      <c r="H9" s="14"/>
      <c r="I9" s="14"/>
      <c r="J9" s="11"/>
      <c r="K9" s="15"/>
      <c r="L9" s="14"/>
      <c r="M9" s="14"/>
      <c r="N9" s="14"/>
      <c r="O9" s="14"/>
      <c r="P9" s="14"/>
      <c r="Q9" s="14"/>
      <c r="R9" s="14"/>
    </row>
    <row r="10" spans="1:18" ht="18" customHeight="1" thickBot="1" x14ac:dyDescent="0.65">
      <c r="A10" s="82" t="s">
        <v>5</v>
      </c>
      <c r="B10" s="72"/>
      <c r="C10" s="21" t="s">
        <v>6</v>
      </c>
      <c r="D10" s="70" t="s">
        <v>7</v>
      </c>
      <c r="E10" s="74"/>
      <c r="F10" s="75"/>
      <c r="G10" s="70" t="s">
        <v>8</v>
      </c>
      <c r="H10" s="75"/>
      <c r="I10" s="72"/>
      <c r="J10" s="21" t="s">
        <v>9</v>
      </c>
      <c r="K10" s="70" t="s">
        <v>7</v>
      </c>
      <c r="L10" s="74"/>
      <c r="M10" s="75"/>
      <c r="N10" s="70" t="s">
        <v>8</v>
      </c>
      <c r="O10" s="75"/>
    </row>
    <row r="11" spans="1:18" ht="17.7" thickBot="1" x14ac:dyDescent="0.6">
      <c r="A11" s="83"/>
      <c r="B11" s="73"/>
      <c r="C11" s="22" t="s">
        <v>10</v>
      </c>
      <c r="D11" s="70" t="s">
        <v>11</v>
      </c>
      <c r="E11" s="71"/>
      <c r="F11" s="23" t="s">
        <v>12</v>
      </c>
      <c r="G11" s="24" t="s">
        <v>11</v>
      </c>
      <c r="H11" s="23" t="s">
        <v>12</v>
      </c>
      <c r="I11" s="73"/>
      <c r="J11" s="25" t="s">
        <v>13</v>
      </c>
      <c r="K11" s="70" t="s">
        <v>11</v>
      </c>
      <c r="L11" s="71"/>
      <c r="M11" s="23" t="s">
        <v>12</v>
      </c>
      <c r="N11" s="24" t="s">
        <v>11</v>
      </c>
      <c r="O11" s="23" t="s">
        <v>12</v>
      </c>
    </row>
    <row r="12" spans="1:18" ht="27" customHeight="1" thickBot="1" x14ac:dyDescent="0.6">
      <c r="A12" s="54" t="s">
        <v>17</v>
      </c>
      <c r="B12" s="61" t="s">
        <v>14</v>
      </c>
      <c r="C12" s="26" t="s">
        <v>113</v>
      </c>
      <c r="D12" s="43"/>
      <c r="E12" s="43"/>
      <c r="F12" s="45">
        <v>7.5</v>
      </c>
      <c r="G12" s="43"/>
      <c r="H12" s="47">
        <f>+G12</f>
        <v>0</v>
      </c>
      <c r="I12" s="61" t="s">
        <v>14</v>
      </c>
      <c r="J12" s="26" t="s">
        <v>116</v>
      </c>
      <c r="K12" s="43"/>
      <c r="L12" s="43"/>
      <c r="M12" s="45">
        <v>10.5</v>
      </c>
      <c r="N12" s="43"/>
      <c r="O12" s="47">
        <v>2</v>
      </c>
    </row>
    <row r="13" spans="1:18" ht="27" customHeight="1" thickBot="1" x14ac:dyDescent="0.6">
      <c r="A13" s="55"/>
      <c r="B13" s="50"/>
      <c r="C13" s="26"/>
      <c r="D13" s="44"/>
      <c r="E13" s="44"/>
      <c r="F13" s="46"/>
      <c r="G13" s="44"/>
      <c r="H13" s="48"/>
      <c r="I13" s="50"/>
      <c r="J13" s="26"/>
      <c r="K13" s="44"/>
      <c r="L13" s="44"/>
      <c r="M13" s="46"/>
      <c r="N13" s="44"/>
      <c r="O13" s="48"/>
    </row>
    <row r="14" spans="1:18" ht="27" customHeight="1" thickBot="1" x14ac:dyDescent="0.6">
      <c r="A14" s="54" t="s">
        <v>48</v>
      </c>
      <c r="B14" s="61" t="s">
        <v>15</v>
      </c>
      <c r="C14" s="26" t="s">
        <v>115</v>
      </c>
      <c r="D14" s="43"/>
      <c r="E14" s="43"/>
      <c r="F14" s="45">
        <v>8.5</v>
      </c>
      <c r="G14" s="43"/>
      <c r="H14" s="47">
        <f t="shared" ref="H14" si="0">+G14</f>
        <v>0</v>
      </c>
      <c r="I14" s="61" t="s">
        <v>15</v>
      </c>
      <c r="J14" s="26" t="s">
        <v>117</v>
      </c>
      <c r="K14" s="43"/>
      <c r="L14" s="43"/>
      <c r="M14" s="45">
        <v>9.5</v>
      </c>
      <c r="N14" s="43"/>
      <c r="O14" s="47">
        <v>2</v>
      </c>
    </row>
    <row r="15" spans="1:18" ht="27" customHeight="1" thickBot="1" x14ac:dyDescent="0.6">
      <c r="A15" s="55"/>
      <c r="B15" s="50"/>
      <c r="C15" s="26" t="s">
        <v>114</v>
      </c>
      <c r="D15" s="44"/>
      <c r="E15" s="44"/>
      <c r="F15" s="46"/>
      <c r="G15" s="44"/>
      <c r="H15" s="48"/>
      <c r="I15" s="50"/>
      <c r="J15" s="26" t="s">
        <v>118</v>
      </c>
      <c r="K15" s="44"/>
      <c r="L15" s="44"/>
      <c r="M15" s="46"/>
      <c r="N15" s="44"/>
      <c r="O15" s="48"/>
    </row>
    <row r="16" spans="1:18" ht="27" customHeight="1" thickBot="1" x14ac:dyDescent="0.6">
      <c r="A16" s="54" t="s">
        <v>49</v>
      </c>
      <c r="B16" s="61" t="s">
        <v>16</v>
      </c>
      <c r="C16" s="26" t="s">
        <v>73</v>
      </c>
      <c r="D16" s="43"/>
      <c r="E16" s="43"/>
      <c r="F16" s="45">
        <v>10.5</v>
      </c>
      <c r="G16" s="43"/>
      <c r="H16" s="47">
        <v>2</v>
      </c>
      <c r="I16" s="61" t="s">
        <v>16</v>
      </c>
      <c r="J16" s="26" t="s">
        <v>59</v>
      </c>
      <c r="K16" s="43"/>
      <c r="L16" s="43"/>
      <c r="M16" s="45">
        <v>7.5</v>
      </c>
      <c r="N16" s="43"/>
      <c r="O16" s="47">
        <f t="shared" ref="O16" si="1">+N16</f>
        <v>0</v>
      </c>
    </row>
    <row r="17" spans="1:15" ht="27" customHeight="1" thickBot="1" x14ac:dyDescent="0.6">
      <c r="A17" s="55"/>
      <c r="B17" s="50"/>
      <c r="C17" s="26" t="s">
        <v>74</v>
      </c>
      <c r="D17" s="44"/>
      <c r="E17" s="44"/>
      <c r="F17" s="46"/>
      <c r="G17" s="44"/>
      <c r="H17" s="48"/>
      <c r="I17" s="50"/>
      <c r="J17" s="26" t="s">
        <v>60</v>
      </c>
      <c r="K17" s="44"/>
      <c r="L17" s="44"/>
      <c r="M17" s="46"/>
      <c r="N17" s="44"/>
      <c r="O17" s="48"/>
    </row>
    <row r="18" spans="1:15" ht="27" customHeight="1" thickBot="1" x14ac:dyDescent="0.6">
      <c r="A18" s="54" t="s">
        <v>50</v>
      </c>
      <c r="B18" s="61" t="s">
        <v>18</v>
      </c>
      <c r="C18" s="26" t="s">
        <v>119</v>
      </c>
      <c r="D18" s="43"/>
      <c r="E18" s="43"/>
      <c r="F18" s="45">
        <v>12.5</v>
      </c>
      <c r="G18" s="43"/>
      <c r="H18" s="47">
        <v>2</v>
      </c>
      <c r="I18" s="61" t="s">
        <v>18</v>
      </c>
      <c r="J18" s="26" t="s">
        <v>54</v>
      </c>
      <c r="K18" s="43"/>
      <c r="L18" s="43"/>
      <c r="M18" s="45">
        <v>5.5</v>
      </c>
      <c r="N18" s="43"/>
      <c r="O18" s="47">
        <f t="shared" ref="O18" si="2">+N18</f>
        <v>0</v>
      </c>
    </row>
    <row r="19" spans="1:15" ht="27" customHeight="1" thickBot="1" x14ac:dyDescent="0.6">
      <c r="A19" s="55"/>
      <c r="B19" s="50"/>
      <c r="C19" s="26" t="s">
        <v>120</v>
      </c>
      <c r="D19" s="44"/>
      <c r="E19" s="44"/>
      <c r="F19" s="46"/>
      <c r="G19" s="44"/>
      <c r="H19" s="48"/>
      <c r="I19" s="50"/>
      <c r="J19" s="26" t="s">
        <v>56</v>
      </c>
      <c r="K19" s="44"/>
      <c r="L19" s="44"/>
      <c r="M19" s="46"/>
      <c r="N19" s="44"/>
      <c r="O19" s="48"/>
    </row>
    <row r="20" spans="1:15" ht="27" customHeight="1" thickBot="1" x14ac:dyDescent="0.6">
      <c r="A20" s="54" t="s">
        <v>22</v>
      </c>
      <c r="B20" s="61" t="s">
        <v>19</v>
      </c>
      <c r="C20" s="26" t="s">
        <v>121</v>
      </c>
      <c r="D20" s="43"/>
      <c r="E20" s="43"/>
      <c r="F20" s="45">
        <v>9</v>
      </c>
      <c r="G20" s="43"/>
      <c r="H20" s="47">
        <v>1</v>
      </c>
      <c r="I20" s="61" t="s">
        <v>19</v>
      </c>
      <c r="J20" s="26" t="s">
        <v>135</v>
      </c>
      <c r="K20" s="43"/>
      <c r="L20" s="43"/>
      <c r="M20" s="45">
        <v>9</v>
      </c>
      <c r="N20" s="43"/>
      <c r="O20" s="47">
        <v>1</v>
      </c>
    </row>
    <row r="21" spans="1:15" ht="27" customHeight="1" thickBot="1" x14ac:dyDescent="0.6">
      <c r="A21" s="55"/>
      <c r="B21" s="50"/>
      <c r="C21" s="26" t="s">
        <v>122</v>
      </c>
      <c r="D21" s="44"/>
      <c r="E21" s="44"/>
      <c r="F21" s="46"/>
      <c r="G21" s="44"/>
      <c r="H21" s="48"/>
      <c r="I21" s="50"/>
      <c r="J21" s="26" t="s">
        <v>136</v>
      </c>
      <c r="K21" s="44"/>
      <c r="L21" s="44"/>
      <c r="M21" s="46"/>
      <c r="N21" s="44"/>
      <c r="O21" s="48"/>
    </row>
    <row r="22" spans="1:15" ht="27" customHeight="1" thickBot="1" x14ac:dyDescent="0.6">
      <c r="A22" s="54" t="s">
        <v>51</v>
      </c>
      <c r="B22" s="61" t="s">
        <v>20</v>
      </c>
      <c r="C22" s="26" t="s">
        <v>123</v>
      </c>
      <c r="D22" s="43"/>
      <c r="E22" s="43"/>
      <c r="F22" s="45">
        <v>8.5</v>
      </c>
      <c r="G22" s="43"/>
      <c r="H22" s="47">
        <f t="shared" ref="H22" si="3">+G22</f>
        <v>0</v>
      </c>
      <c r="I22" s="61" t="s">
        <v>20</v>
      </c>
      <c r="J22" s="26" t="s">
        <v>58</v>
      </c>
      <c r="K22" s="43"/>
      <c r="L22" s="43"/>
      <c r="M22" s="45">
        <v>9.5</v>
      </c>
      <c r="N22" s="43"/>
      <c r="O22" s="47">
        <v>2</v>
      </c>
    </row>
    <row r="23" spans="1:15" ht="27" customHeight="1" thickBot="1" x14ac:dyDescent="0.6">
      <c r="A23" s="55"/>
      <c r="B23" s="50"/>
      <c r="C23" s="26" t="s">
        <v>124</v>
      </c>
      <c r="D23" s="44"/>
      <c r="E23" s="44"/>
      <c r="F23" s="46"/>
      <c r="G23" s="44"/>
      <c r="H23" s="48"/>
      <c r="I23" s="50"/>
      <c r="J23" s="26" t="s">
        <v>61</v>
      </c>
      <c r="K23" s="44"/>
      <c r="L23" s="44"/>
      <c r="M23" s="46"/>
      <c r="N23" s="44"/>
      <c r="O23" s="48"/>
    </row>
    <row r="24" spans="1:15" ht="27" customHeight="1" thickBot="1" x14ac:dyDescent="0.6">
      <c r="A24" s="54" t="s">
        <v>52</v>
      </c>
      <c r="B24" s="61" t="s">
        <v>21</v>
      </c>
      <c r="C24" s="26" t="s">
        <v>125</v>
      </c>
      <c r="D24" s="43"/>
      <c r="E24" s="43"/>
      <c r="F24" s="45">
        <v>10</v>
      </c>
      <c r="G24" s="43"/>
      <c r="H24" s="47">
        <v>2</v>
      </c>
      <c r="I24" s="61" t="s">
        <v>21</v>
      </c>
      <c r="J24" s="26" t="s">
        <v>57</v>
      </c>
      <c r="K24" s="43"/>
      <c r="L24" s="43"/>
      <c r="M24" s="45">
        <v>8</v>
      </c>
      <c r="N24" s="43"/>
      <c r="O24" s="47">
        <f t="shared" ref="O24" si="4">+N24</f>
        <v>0</v>
      </c>
    </row>
    <row r="25" spans="1:15" ht="27" customHeight="1" thickBot="1" x14ac:dyDescent="0.6">
      <c r="A25" s="55"/>
      <c r="B25" s="50"/>
      <c r="C25" s="26" t="s">
        <v>126</v>
      </c>
      <c r="D25" s="44"/>
      <c r="E25" s="44"/>
      <c r="F25" s="46"/>
      <c r="G25" s="44"/>
      <c r="H25" s="48"/>
      <c r="I25" s="50"/>
      <c r="J25" s="26" t="s">
        <v>62</v>
      </c>
      <c r="K25" s="44"/>
      <c r="L25" s="44"/>
      <c r="M25" s="46"/>
      <c r="N25" s="44"/>
      <c r="O25" s="48"/>
    </row>
    <row r="26" spans="1:15" ht="27" customHeight="1" thickBot="1" x14ac:dyDescent="0.6">
      <c r="A26" s="59" t="s">
        <v>53</v>
      </c>
      <c r="B26" s="61" t="s">
        <v>23</v>
      </c>
      <c r="C26" s="26" t="s">
        <v>71</v>
      </c>
      <c r="D26" s="62"/>
      <c r="E26" s="62"/>
      <c r="F26" s="64">
        <v>9.5</v>
      </c>
      <c r="G26" s="62"/>
      <c r="H26" s="67">
        <v>2</v>
      </c>
      <c r="I26" s="61" t="s">
        <v>23</v>
      </c>
      <c r="J26" s="26" t="s">
        <v>137</v>
      </c>
      <c r="K26" s="43"/>
      <c r="L26" s="43"/>
      <c r="M26" s="45">
        <v>8.5</v>
      </c>
      <c r="N26" s="43"/>
      <c r="O26" s="47">
        <f>+N26</f>
        <v>0</v>
      </c>
    </row>
    <row r="27" spans="1:15" ht="27" customHeight="1" thickBot="1" x14ac:dyDescent="0.6">
      <c r="A27" s="60"/>
      <c r="B27" s="50"/>
      <c r="C27" s="27" t="s">
        <v>68</v>
      </c>
      <c r="D27" s="63"/>
      <c r="E27" s="63"/>
      <c r="F27" s="65"/>
      <c r="G27" s="63"/>
      <c r="H27" s="68"/>
      <c r="I27" s="50"/>
      <c r="J27" s="27" t="s">
        <v>55</v>
      </c>
      <c r="K27" s="44"/>
      <c r="L27" s="44"/>
      <c r="M27" s="69"/>
      <c r="N27" s="44"/>
      <c r="O27" s="66"/>
    </row>
    <row r="28" spans="1:15" ht="27" customHeight="1" thickBot="1" x14ac:dyDescent="0.6">
      <c r="A28" s="54" t="s">
        <v>106</v>
      </c>
      <c r="B28" s="56" t="s">
        <v>24</v>
      </c>
      <c r="C28" s="26" t="s">
        <v>75</v>
      </c>
      <c r="D28" s="52"/>
      <c r="E28" s="52"/>
      <c r="F28" s="45">
        <v>16</v>
      </c>
      <c r="G28" s="52"/>
      <c r="H28" s="47">
        <v>2</v>
      </c>
      <c r="I28" s="56" t="s">
        <v>24</v>
      </c>
      <c r="J28" s="26" t="s">
        <v>138</v>
      </c>
      <c r="K28" s="52"/>
      <c r="L28" s="52"/>
      <c r="M28" s="45">
        <v>2</v>
      </c>
      <c r="N28" s="52"/>
      <c r="O28" s="47">
        <f t="shared" ref="O28" si="5">+N28</f>
        <v>0</v>
      </c>
    </row>
    <row r="29" spans="1:15" ht="27" customHeight="1" thickBot="1" x14ac:dyDescent="0.6">
      <c r="A29" s="55"/>
      <c r="B29" s="57"/>
      <c r="C29" s="26" t="s">
        <v>77</v>
      </c>
      <c r="D29" s="53"/>
      <c r="E29" s="53"/>
      <c r="F29" s="46"/>
      <c r="G29" s="53"/>
      <c r="H29" s="48"/>
      <c r="I29" s="57"/>
      <c r="J29" s="26" t="s">
        <v>139</v>
      </c>
      <c r="K29" s="53"/>
      <c r="L29" s="53"/>
      <c r="M29" s="46"/>
      <c r="N29" s="53"/>
      <c r="O29" s="48"/>
    </row>
    <row r="30" spans="1:15" ht="27" customHeight="1" thickBot="1" x14ac:dyDescent="0.6">
      <c r="A30" s="58" t="s">
        <v>107</v>
      </c>
      <c r="B30" s="49" t="s">
        <v>25</v>
      </c>
      <c r="C30" s="26" t="s">
        <v>127</v>
      </c>
      <c r="D30" s="51"/>
      <c r="E30" s="51"/>
      <c r="F30" s="45">
        <v>7.5</v>
      </c>
      <c r="G30" s="51"/>
      <c r="H30" s="47">
        <f t="shared" ref="H30" si="6">+G30</f>
        <v>0</v>
      </c>
      <c r="I30" s="49" t="s">
        <v>25</v>
      </c>
      <c r="J30" s="26" t="s">
        <v>141</v>
      </c>
      <c r="K30" s="51"/>
      <c r="L30" s="51"/>
      <c r="M30" s="45">
        <v>10.5</v>
      </c>
      <c r="N30" s="51"/>
      <c r="O30" s="47">
        <v>2</v>
      </c>
    </row>
    <row r="31" spans="1:15" ht="27" customHeight="1" thickBot="1" x14ac:dyDescent="0.6">
      <c r="A31" s="55"/>
      <c r="B31" s="50"/>
      <c r="C31" s="26" t="s">
        <v>128</v>
      </c>
      <c r="D31" s="44"/>
      <c r="E31" s="44"/>
      <c r="F31" s="46"/>
      <c r="G31" s="44"/>
      <c r="H31" s="48"/>
      <c r="I31" s="50"/>
      <c r="J31" s="26" t="s">
        <v>142</v>
      </c>
      <c r="K31" s="44"/>
      <c r="L31" s="44"/>
      <c r="M31" s="46"/>
      <c r="N31" s="44"/>
      <c r="O31" s="48"/>
    </row>
    <row r="32" spans="1:15" ht="27" customHeight="1" thickBot="1" x14ac:dyDescent="0.6">
      <c r="A32" s="54" t="s">
        <v>108</v>
      </c>
      <c r="B32" s="56" t="s">
        <v>26</v>
      </c>
      <c r="C32" s="26" t="s">
        <v>129</v>
      </c>
      <c r="D32" s="43"/>
      <c r="E32" s="43"/>
      <c r="F32" s="45">
        <v>10.5</v>
      </c>
      <c r="G32" s="43"/>
      <c r="H32" s="47">
        <v>2</v>
      </c>
      <c r="I32" s="56" t="s">
        <v>26</v>
      </c>
      <c r="J32" s="26" t="s">
        <v>143</v>
      </c>
      <c r="K32" s="43"/>
      <c r="L32" s="43"/>
      <c r="M32" s="45">
        <v>7.5</v>
      </c>
      <c r="N32" s="43"/>
      <c r="O32" s="47">
        <f t="shared" ref="O32" si="7">+N32</f>
        <v>0</v>
      </c>
    </row>
    <row r="33" spans="1:15" ht="27" customHeight="1" thickBot="1" x14ac:dyDescent="0.6">
      <c r="A33" s="55"/>
      <c r="B33" s="57"/>
      <c r="C33" s="26" t="s">
        <v>76</v>
      </c>
      <c r="D33" s="44"/>
      <c r="E33" s="44"/>
      <c r="F33" s="46"/>
      <c r="G33" s="44"/>
      <c r="H33" s="48"/>
      <c r="I33" s="57"/>
      <c r="J33" s="26" t="s">
        <v>144</v>
      </c>
      <c r="K33" s="44"/>
      <c r="L33" s="44"/>
      <c r="M33" s="46"/>
      <c r="N33" s="44"/>
      <c r="O33" s="48"/>
    </row>
    <row r="34" spans="1:15" ht="27" customHeight="1" thickBot="1" x14ac:dyDescent="0.6">
      <c r="A34" s="54" t="s">
        <v>109</v>
      </c>
      <c r="B34" s="49" t="s">
        <v>27</v>
      </c>
      <c r="C34" s="26" t="s">
        <v>130</v>
      </c>
      <c r="D34" s="43"/>
      <c r="E34" s="43"/>
      <c r="F34" s="45">
        <v>9</v>
      </c>
      <c r="G34" s="43"/>
      <c r="H34" s="47">
        <v>1</v>
      </c>
      <c r="I34" s="49" t="s">
        <v>27</v>
      </c>
      <c r="J34" s="26" t="s">
        <v>145</v>
      </c>
      <c r="K34" s="43"/>
      <c r="L34" s="43"/>
      <c r="M34" s="45">
        <v>9</v>
      </c>
      <c r="N34" s="43"/>
      <c r="O34" s="47">
        <v>1</v>
      </c>
    </row>
    <row r="35" spans="1:15" ht="27" customHeight="1" thickBot="1" x14ac:dyDescent="0.6">
      <c r="A35" s="55"/>
      <c r="B35" s="50"/>
      <c r="C35" s="26" t="s">
        <v>131</v>
      </c>
      <c r="D35" s="44"/>
      <c r="E35" s="44"/>
      <c r="F35" s="46"/>
      <c r="G35" s="44"/>
      <c r="H35" s="48"/>
      <c r="I35" s="50"/>
      <c r="J35" s="26" t="s">
        <v>146</v>
      </c>
      <c r="K35" s="44"/>
      <c r="L35" s="44"/>
      <c r="M35" s="46"/>
      <c r="N35" s="44"/>
      <c r="O35" s="48"/>
    </row>
    <row r="36" spans="1:15" ht="27" customHeight="1" thickBot="1" x14ac:dyDescent="0.6">
      <c r="A36" s="54" t="s">
        <v>110</v>
      </c>
      <c r="B36" s="56" t="s">
        <v>28</v>
      </c>
      <c r="C36" s="26" t="s">
        <v>80</v>
      </c>
      <c r="D36" s="43"/>
      <c r="E36" s="43"/>
      <c r="F36" s="45">
        <v>6.5</v>
      </c>
      <c r="G36" s="43"/>
      <c r="H36" s="47">
        <f t="shared" ref="H36" si="8">+G36</f>
        <v>0</v>
      </c>
      <c r="I36" s="56" t="s">
        <v>28</v>
      </c>
      <c r="J36" s="26" t="s">
        <v>147</v>
      </c>
      <c r="K36" s="43"/>
      <c r="L36" s="43"/>
      <c r="M36" s="45">
        <v>11.5</v>
      </c>
      <c r="N36" s="43"/>
      <c r="O36" s="47">
        <v>2</v>
      </c>
    </row>
    <row r="37" spans="1:15" ht="27" customHeight="1" thickBot="1" x14ac:dyDescent="0.6">
      <c r="A37" s="55"/>
      <c r="B37" s="57"/>
      <c r="C37" s="26" t="s">
        <v>132</v>
      </c>
      <c r="D37" s="44"/>
      <c r="E37" s="44"/>
      <c r="F37" s="46"/>
      <c r="G37" s="44"/>
      <c r="H37" s="48"/>
      <c r="I37" s="57"/>
      <c r="J37" s="26" t="s">
        <v>148</v>
      </c>
      <c r="K37" s="44"/>
      <c r="L37" s="44"/>
      <c r="M37" s="46"/>
      <c r="N37" s="44"/>
      <c r="O37" s="48"/>
    </row>
    <row r="38" spans="1:15" ht="27" customHeight="1" thickBot="1" x14ac:dyDescent="0.6">
      <c r="A38" s="54" t="s">
        <v>112</v>
      </c>
      <c r="B38" s="49" t="s">
        <v>29</v>
      </c>
      <c r="C38" s="26" t="s">
        <v>133</v>
      </c>
      <c r="D38" s="43"/>
      <c r="E38" s="43"/>
      <c r="F38" s="45">
        <v>10</v>
      </c>
      <c r="G38" s="43"/>
      <c r="H38" s="47">
        <v>2</v>
      </c>
      <c r="I38" s="49" t="s">
        <v>29</v>
      </c>
      <c r="J38" s="26" t="s">
        <v>149</v>
      </c>
      <c r="K38" s="43"/>
      <c r="L38" s="43"/>
      <c r="M38" s="45">
        <v>8</v>
      </c>
      <c r="N38" s="43"/>
      <c r="O38" s="47">
        <f t="shared" ref="O38" si="9">+N38</f>
        <v>0</v>
      </c>
    </row>
    <row r="39" spans="1:15" ht="27" customHeight="1" thickBot="1" x14ac:dyDescent="0.6">
      <c r="A39" s="55"/>
      <c r="B39" s="50"/>
      <c r="C39" s="26" t="s">
        <v>134</v>
      </c>
      <c r="D39" s="44"/>
      <c r="E39" s="44"/>
      <c r="F39" s="46"/>
      <c r="G39" s="44"/>
      <c r="H39" s="48"/>
      <c r="I39" s="50"/>
      <c r="J39" s="26" t="s">
        <v>150</v>
      </c>
      <c r="K39" s="44"/>
      <c r="L39" s="44"/>
      <c r="M39" s="46"/>
      <c r="N39" s="44"/>
      <c r="O39" s="48"/>
    </row>
  </sheetData>
  <mergeCells count="198">
    <mergeCell ref="G1:J1"/>
    <mergeCell ref="G3:J3"/>
    <mergeCell ref="D5:D6"/>
    <mergeCell ref="M5:M6"/>
    <mergeCell ref="D8:G8"/>
    <mergeCell ref="K8:O8"/>
    <mergeCell ref="A12:A13"/>
    <mergeCell ref="B12:B13"/>
    <mergeCell ref="D12:D13"/>
    <mergeCell ref="E12:E13"/>
    <mergeCell ref="F12:F13"/>
    <mergeCell ref="G12:G13"/>
    <mergeCell ref="H12:H13"/>
    <mergeCell ref="A10:A11"/>
    <mergeCell ref="B10:B11"/>
    <mergeCell ref="D10:F10"/>
    <mergeCell ref="G10:H10"/>
    <mergeCell ref="I12:I13"/>
    <mergeCell ref="K12:K13"/>
    <mergeCell ref="L12:L13"/>
    <mergeCell ref="M12:M13"/>
    <mergeCell ref="N12:N13"/>
    <mergeCell ref="O12:O13"/>
    <mergeCell ref="N10:O10"/>
    <mergeCell ref="M20:M21"/>
    <mergeCell ref="N20:N21"/>
    <mergeCell ref="D11:E11"/>
    <mergeCell ref="K11:L11"/>
    <mergeCell ref="I10:I11"/>
    <mergeCell ref="K10:M10"/>
    <mergeCell ref="O14:O15"/>
    <mergeCell ref="A16:A17"/>
    <mergeCell ref="B16:B17"/>
    <mergeCell ref="D16:D17"/>
    <mergeCell ref="E16:E17"/>
    <mergeCell ref="F16:F17"/>
    <mergeCell ref="G16:G17"/>
    <mergeCell ref="H16:H17"/>
    <mergeCell ref="I16:I17"/>
    <mergeCell ref="K16:K17"/>
    <mergeCell ref="H14:H15"/>
    <mergeCell ref="I14:I15"/>
    <mergeCell ref="K14:K15"/>
    <mergeCell ref="L14:L15"/>
    <mergeCell ref="M14:M15"/>
    <mergeCell ref="N14:N15"/>
    <mergeCell ref="A14:A15"/>
    <mergeCell ref="B14:B15"/>
    <mergeCell ref="F14:F15"/>
    <mergeCell ref="G14:G15"/>
    <mergeCell ref="L16:L17"/>
    <mergeCell ref="M16:M17"/>
    <mergeCell ref="N16:N17"/>
    <mergeCell ref="O16:O17"/>
    <mergeCell ref="A18:A19"/>
    <mergeCell ref="B18:B19"/>
    <mergeCell ref="D18:D19"/>
    <mergeCell ref="E18:E19"/>
    <mergeCell ref="F18:F19"/>
    <mergeCell ref="G18:G19"/>
    <mergeCell ref="O18:O19"/>
    <mergeCell ref="H18:H19"/>
    <mergeCell ref="I18:I19"/>
    <mergeCell ref="K18:K19"/>
    <mergeCell ref="L18:L19"/>
    <mergeCell ref="M18:M19"/>
    <mergeCell ref="N18:N19"/>
    <mergeCell ref="D14:D15"/>
    <mergeCell ref="E14:E15"/>
    <mergeCell ref="O20:O21"/>
    <mergeCell ref="A22:A23"/>
    <mergeCell ref="B22:B23"/>
    <mergeCell ref="D22:D23"/>
    <mergeCell ref="E22:E23"/>
    <mergeCell ref="F22:F23"/>
    <mergeCell ref="G22:G23"/>
    <mergeCell ref="O22:O23"/>
    <mergeCell ref="H22:H23"/>
    <mergeCell ref="I22:I23"/>
    <mergeCell ref="K22:K23"/>
    <mergeCell ref="L22:L23"/>
    <mergeCell ref="M22:M23"/>
    <mergeCell ref="N22:N23"/>
    <mergeCell ref="A20:A21"/>
    <mergeCell ref="B20:B21"/>
    <mergeCell ref="D20:D21"/>
    <mergeCell ref="E20:E21"/>
    <mergeCell ref="F20:F21"/>
    <mergeCell ref="G20:G21"/>
    <mergeCell ref="H20:H21"/>
    <mergeCell ref="I20:I21"/>
    <mergeCell ref="K20:K21"/>
    <mergeCell ref="L20:L21"/>
    <mergeCell ref="A24:A25"/>
    <mergeCell ref="B24:B25"/>
    <mergeCell ref="D24:D25"/>
    <mergeCell ref="E24:E25"/>
    <mergeCell ref="F24:F25"/>
    <mergeCell ref="G24:G25"/>
    <mergeCell ref="H24:H25"/>
    <mergeCell ref="I24:I25"/>
    <mergeCell ref="K24:K25"/>
    <mergeCell ref="A26:A27"/>
    <mergeCell ref="B26:B27"/>
    <mergeCell ref="D26:D27"/>
    <mergeCell ref="E26:E27"/>
    <mergeCell ref="F26:F27"/>
    <mergeCell ref="G26:G27"/>
    <mergeCell ref="O26:O27"/>
    <mergeCell ref="H26:H27"/>
    <mergeCell ref="I26:I27"/>
    <mergeCell ref="K26:K27"/>
    <mergeCell ref="L26:L27"/>
    <mergeCell ref="M26:M27"/>
    <mergeCell ref="N26:N27"/>
    <mergeCell ref="A34:A35"/>
    <mergeCell ref="B34:B35"/>
    <mergeCell ref="D34:D35"/>
    <mergeCell ref="O28:O29"/>
    <mergeCell ref="A30:A31"/>
    <mergeCell ref="B30:B31"/>
    <mergeCell ref="D30:D31"/>
    <mergeCell ref="E30:E31"/>
    <mergeCell ref="F30:F31"/>
    <mergeCell ref="G30:G31"/>
    <mergeCell ref="H30:H31"/>
    <mergeCell ref="I30:I31"/>
    <mergeCell ref="K30:K31"/>
    <mergeCell ref="H28:H29"/>
    <mergeCell ref="I28:I29"/>
    <mergeCell ref="K28:K29"/>
    <mergeCell ref="L28:L29"/>
    <mergeCell ref="M28:M29"/>
    <mergeCell ref="N28:N29"/>
    <mergeCell ref="A28:A29"/>
    <mergeCell ref="B28:B29"/>
    <mergeCell ref="D28:D29"/>
    <mergeCell ref="E28:E29"/>
    <mergeCell ref="F28:F29"/>
    <mergeCell ref="A32:A33"/>
    <mergeCell ref="B32:B33"/>
    <mergeCell ref="D32:D33"/>
    <mergeCell ref="E32:E33"/>
    <mergeCell ref="F32:F33"/>
    <mergeCell ref="G32:G33"/>
    <mergeCell ref="O32:O33"/>
    <mergeCell ref="H32:H33"/>
    <mergeCell ref="I32:I33"/>
    <mergeCell ref="K32:K33"/>
    <mergeCell ref="L32:L33"/>
    <mergeCell ref="M32:M33"/>
    <mergeCell ref="N32:N33"/>
    <mergeCell ref="A36:A37"/>
    <mergeCell ref="B36:B37"/>
    <mergeCell ref="D36:D37"/>
    <mergeCell ref="E36:E37"/>
    <mergeCell ref="F36:F37"/>
    <mergeCell ref="G36:G37"/>
    <mergeCell ref="O36:O37"/>
    <mergeCell ref="H36:H37"/>
    <mergeCell ref="I36:I37"/>
    <mergeCell ref="K36:K37"/>
    <mergeCell ref="L36:L37"/>
    <mergeCell ref="M36:M37"/>
    <mergeCell ref="N36:N37"/>
    <mergeCell ref="A38:A39"/>
    <mergeCell ref="B38:B39"/>
    <mergeCell ref="D38:D39"/>
    <mergeCell ref="E38:E39"/>
    <mergeCell ref="F38:F39"/>
    <mergeCell ref="G38:G39"/>
    <mergeCell ref="H38:H39"/>
    <mergeCell ref="I38:I39"/>
    <mergeCell ref="K38:K39"/>
    <mergeCell ref="F2:K2"/>
    <mergeCell ref="L38:L39"/>
    <mergeCell ref="E34:E35"/>
    <mergeCell ref="F34:F35"/>
    <mergeCell ref="G34:G35"/>
    <mergeCell ref="H34:H35"/>
    <mergeCell ref="M38:M39"/>
    <mergeCell ref="N38:N39"/>
    <mergeCell ref="O38:O39"/>
    <mergeCell ref="I34:I35"/>
    <mergeCell ref="K34:K35"/>
    <mergeCell ref="N30:N31"/>
    <mergeCell ref="O30:O31"/>
    <mergeCell ref="L34:L35"/>
    <mergeCell ref="M34:M35"/>
    <mergeCell ref="N34:N35"/>
    <mergeCell ref="O34:O35"/>
    <mergeCell ref="G28:G29"/>
    <mergeCell ref="L30:L31"/>
    <mergeCell ref="M30:M31"/>
    <mergeCell ref="L24:L25"/>
    <mergeCell ref="M24:M25"/>
    <mergeCell ref="N24:N25"/>
    <mergeCell ref="O24:O25"/>
  </mergeCells>
  <phoneticPr fontId="11" type="noConversion"/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9865-8B98-4DD2-9641-580E8729E424}">
  <sheetPr>
    <pageSetUpPr fitToPage="1"/>
  </sheetPr>
  <dimension ref="A1:Q39"/>
  <sheetViews>
    <sheetView tabSelected="1" topLeftCell="C1" zoomScaleNormal="100" zoomScaleSheetLayoutView="100" workbookViewId="0">
      <selection activeCell="G1" sqref="G1:K1"/>
    </sheetView>
  </sheetViews>
  <sheetFormatPr defaultRowHeight="14.4" x14ac:dyDescent="0.55000000000000004"/>
  <cols>
    <col min="1" max="1" width="10.26171875" customWidth="1"/>
    <col min="2" max="2" width="9.734375" customWidth="1"/>
    <col min="3" max="3" width="32.5234375" customWidth="1"/>
    <col min="4" max="4" width="9.5234375" customWidth="1"/>
    <col min="5" max="8" width="7.5234375" customWidth="1"/>
    <col min="9" max="9" width="9.89453125" customWidth="1"/>
    <col min="10" max="10" width="32.5234375" customWidth="1"/>
    <col min="11" max="11" width="10" style="38" customWidth="1"/>
    <col min="12" max="12" width="7.5234375" customWidth="1"/>
    <col min="13" max="13" width="10" customWidth="1"/>
    <col min="14" max="14" width="7.5234375" customWidth="1"/>
    <col min="15" max="15" width="9.47265625" customWidth="1"/>
  </cols>
  <sheetData>
    <row r="1" spans="1:17" ht="17.7" x14ac:dyDescent="0.6">
      <c r="F1" s="1"/>
      <c r="G1" s="42" t="s">
        <v>0</v>
      </c>
      <c r="H1" s="42"/>
      <c r="I1" s="42"/>
      <c r="J1" s="42"/>
      <c r="K1" s="42"/>
      <c r="L1" s="1"/>
      <c r="M1" s="1"/>
      <c r="N1" s="1"/>
      <c r="O1" s="1"/>
      <c r="P1" s="1"/>
      <c r="Q1" s="1"/>
    </row>
    <row r="2" spans="1:17" ht="17.7" x14ac:dyDescent="0.6">
      <c r="F2" s="42" t="s">
        <v>43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</row>
    <row r="3" spans="1:17" ht="17.7" x14ac:dyDescent="0.6">
      <c r="F3" s="1"/>
      <c r="G3" s="42" t="s">
        <v>1</v>
      </c>
      <c r="H3" s="42"/>
      <c r="I3" s="42"/>
      <c r="J3" s="42"/>
      <c r="K3" s="42"/>
      <c r="L3" s="1"/>
      <c r="M3" s="1"/>
      <c r="N3" s="1"/>
      <c r="O3" s="1"/>
      <c r="P3" s="1"/>
      <c r="Q3" s="1"/>
    </row>
    <row r="4" spans="1:17" ht="17.7" thickBot="1" x14ac:dyDescent="0.6">
      <c r="A4" s="4"/>
      <c r="B4" s="97" t="s">
        <v>46</v>
      </c>
      <c r="C4" s="97"/>
      <c r="D4" s="98" t="s">
        <v>2</v>
      </c>
      <c r="E4" s="98"/>
      <c r="F4" s="6"/>
      <c r="G4" s="6"/>
      <c r="H4" s="6"/>
      <c r="I4" s="4"/>
      <c r="J4" s="6"/>
      <c r="K4" s="5"/>
      <c r="L4" s="8"/>
      <c r="M4" s="9" t="s">
        <v>2</v>
      </c>
      <c r="N4" s="6"/>
      <c r="O4" s="6"/>
      <c r="P4" s="6"/>
    </row>
    <row r="5" spans="1:17" x14ac:dyDescent="0.55000000000000004">
      <c r="A5" s="10"/>
      <c r="B5" s="11"/>
      <c r="C5" s="10"/>
      <c r="D5" s="91">
        <f>SUM(F12:F25,H12:H25,F26:F39,H26:H39)</f>
        <v>67</v>
      </c>
      <c r="E5" s="13"/>
      <c r="F5" s="13"/>
      <c r="H5" s="13"/>
      <c r="I5" s="10"/>
      <c r="J5" s="14"/>
      <c r="K5" s="11"/>
      <c r="L5" s="14"/>
      <c r="M5" s="91">
        <f>SUM(M12:M39,O12:O39)</f>
        <v>95</v>
      </c>
      <c r="N5" s="13"/>
      <c r="O5" s="13"/>
    </row>
    <row r="6" spans="1:17" ht="14.7" thickBot="1" x14ac:dyDescent="0.6">
      <c r="A6" s="10"/>
      <c r="B6" s="11"/>
      <c r="C6" s="10"/>
      <c r="D6" s="92"/>
      <c r="E6" s="13"/>
      <c r="F6" s="13"/>
      <c r="H6" s="13"/>
      <c r="I6" s="10"/>
      <c r="J6" s="14"/>
      <c r="K6" s="11"/>
      <c r="L6" s="14"/>
      <c r="M6" s="92"/>
      <c r="N6" s="13"/>
      <c r="O6" s="13"/>
    </row>
    <row r="7" spans="1:17" ht="7.5" customHeight="1" thickBot="1" x14ac:dyDescent="0.6">
      <c r="A7" s="10"/>
      <c r="B7" s="11"/>
      <c r="C7" s="10"/>
      <c r="D7" s="14"/>
      <c r="E7" s="16"/>
      <c r="F7" s="16"/>
      <c r="G7" s="13"/>
      <c r="H7" s="16"/>
      <c r="I7" s="10"/>
      <c r="J7" s="14"/>
      <c r="K7" s="11"/>
      <c r="L7" s="14"/>
      <c r="M7" s="14"/>
      <c r="N7" s="16"/>
      <c r="O7" s="16"/>
      <c r="P7" s="13"/>
    </row>
    <row r="8" spans="1:17" ht="15.6" thickBot="1" x14ac:dyDescent="0.6">
      <c r="A8" s="10"/>
      <c r="B8" s="11"/>
      <c r="C8" s="28" t="s">
        <v>3</v>
      </c>
      <c r="D8" s="78"/>
      <c r="E8" s="78"/>
      <c r="F8" s="78"/>
      <c r="G8" s="78"/>
      <c r="H8" s="18"/>
      <c r="I8" s="10"/>
      <c r="J8" s="14"/>
      <c r="K8" s="29" t="s">
        <v>4</v>
      </c>
      <c r="L8" s="30"/>
      <c r="M8" s="30"/>
      <c r="N8" s="30"/>
      <c r="O8" s="31"/>
      <c r="P8" s="18"/>
    </row>
    <row r="9" spans="1:17" x14ac:dyDescent="0.55000000000000004">
      <c r="A9" s="10"/>
      <c r="B9" s="11"/>
      <c r="C9" s="14"/>
      <c r="D9" s="14"/>
      <c r="E9" s="14"/>
      <c r="F9" s="14"/>
      <c r="G9" s="14"/>
      <c r="H9" s="14"/>
      <c r="I9" s="14"/>
      <c r="J9" s="11"/>
      <c r="K9" s="14"/>
      <c r="L9" s="14"/>
      <c r="M9" s="14"/>
      <c r="N9" s="14"/>
      <c r="O9" s="14"/>
    </row>
    <row r="10" spans="1:17" ht="17.7" x14ac:dyDescent="0.6">
      <c r="A10" s="93" t="s">
        <v>5</v>
      </c>
      <c r="B10" s="95"/>
      <c r="C10" s="32" t="s">
        <v>6</v>
      </c>
      <c r="D10" s="86" t="s">
        <v>7</v>
      </c>
      <c r="E10" s="86"/>
      <c r="F10" s="87"/>
      <c r="G10" s="86" t="s">
        <v>8</v>
      </c>
      <c r="H10" s="87"/>
      <c r="I10" s="95"/>
      <c r="J10" s="32" t="s">
        <v>9</v>
      </c>
      <c r="K10" s="86" t="s">
        <v>7</v>
      </c>
      <c r="L10" s="86"/>
      <c r="M10" s="87"/>
      <c r="N10" s="86" t="s">
        <v>8</v>
      </c>
      <c r="O10" s="87"/>
    </row>
    <row r="11" spans="1:17" ht="17.399999999999999" x14ac:dyDescent="0.55000000000000004">
      <c r="A11" s="94"/>
      <c r="B11" s="96"/>
      <c r="C11" s="33" t="s">
        <v>10</v>
      </c>
      <c r="D11" s="88" t="s">
        <v>11</v>
      </c>
      <c r="E11" s="88"/>
      <c r="F11" s="34" t="s">
        <v>12</v>
      </c>
      <c r="G11" s="39" t="s">
        <v>11</v>
      </c>
      <c r="H11" s="34" t="s">
        <v>12</v>
      </c>
      <c r="I11" s="96"/>
      <c r="J11" s="35" t="s">
        <v>13</v>
      </c>
      <c r="K11" s="88" t="s">
        <v>11</v>
      </c>
      <c r="L11" s="88"/>
      <c r="M11" s="34" t="s">
        <v>12</v>
      </c>
      <c r="N11" s="39" t="s">
        <v>11</v>
      </c>
      <c r="O11" s="34" t="s">
        <v>12</v>
      </c>
    </row>
    <row r="12" spans="1:17" ht="24" customHeight="1" x14ac:dyDescent="0.55000000000000004">
      <c r="A12" s="89" t="s">
        <v>17</v>
      </c>
      <c r="B12" s="41" t="s">
        <v>14</v>
      </c>
      <c r="C12" s="40" t="s">
        <v>91</v>
      </c>
      <c r="D12" s="36"/>
      <c r="E12" s="36"/>
      <c r="F12" s="37">
        <v>2</v>
      </c>
      <c r="G12" s="36"/>
      <c r="H12" s="37">
        <f t="shared" ref="H12:H37" si="0">+G12</f>
        <v>0</v>
      </c>
      <c r="I12" s="41" t="s">
        <v>14</v>
      </c>
      <c r="J12" s="40" t="s">
        <v>104</v>
      </c>
      <c r="K12" s="36"/>
      <c r="L12" s="36"/>
      <c r="M12" s="37">
        <v>2</v>
      </c>
      <c r="N12" s="36"/>
      <c r="O12" s="37">
        <v>2</v>
      </c>
    </row>
    <row r="13" spans="1:17" ht="24" customHeight="1" x14ac:dyDescent="0.55000000000000004">
      <c r="A13" s="90"/>
      <c r="B13" s="41"/>
      <c r="C13" s="40"/>
      <c r="D13" s="36"/>
      <c r="E13" s="36"/>
      <c r="F13" s="37"/>
      <c r="G13" s="36"/>
      <c r="H13" s="37"/>
      <c r="I13" s="41"/>
      <c r="J13" s="40"/>
      <c r="K13" s="36"/>
      <c r="L13" s="36"/>
      <c r="M13" s="37"/>
      <c r="N13" s="36"/>
      <c r="O13" s="37"/>
    </row>
    <row r="14" spans="1:17" ht="24" customHeight="1" x14ac:dyDescent="0.55000000000000004">
      <c r="A14" s="89" t="s">
        <v>48</v>
      </c>
      <c r="B14" s="41" t="s">
        <v>15</v>
      </c>
      <c r="C14" s="40" t="s">
        <v>87</v>
      </c>
      <c r="D14" s="36"/>
      <c r="E14" s="36"/>
      <c r="F14" s="37">
        <v>0</v>
      </c>
      <c r="G14" s="36"/>
      <c r="H14" s="37">
        <v>0</v>
      </c>
      <c r="I14" s="41" t="s">
        <v>15</v>
      </c>
      <c r="J14" s="40" t="s">
        <v>66</v>
      </c>
      <c r="K14" s="36"/>
      <c r="L14" s="36"/>
      <c r="M14" s="37">
        <v>4</v>
      </c>
      <c r="N14" s="36"/>
      <c r="O14" s="37">
        <v>2</v>
      </c>
    </row>
    <row r="15" spans="1:17" ht="24" customHeight="1" x14ac:dyDescent="0.55000000000000004">
      <c r="A15" s="90"/>
      <c r="B15" s="41" t="s">
        <v>16</v>
      </c>
      <c r="C15" s="40" t="s">
        <v>88</v>
      </c>
      <c r="D15" s="36"/>
      <c r="E15" s="36"/>
      <c r="F15" s="37">
        <v>2</v>
      </c>
      <c r="G15" s="36"/>
      <c r="H15" s="37">
        <v>2</v>
      </c>
      <c r="I15" s="41" t="s">
        <v>16</v>
      </c>
      <c r="J15" s="40" t="s">
        <v>102</v>
      </c>
      <c r="K15" s="36"/>
      <c r="L15" s="36"/>
      <c r="M15" s="37">
        <v>2</v>
      </c>
      <c r="N15" s="36"/>
      <c r="O15" s="37">
        <f t="shared" ref="O15:O38" si="1">+N15</f>
        <v>0</v>
      </c>
    </row>
    <row r="16" spans="1:17" ht="24" customHeight="1" x14ac:dyDescent="0.55000000000000004">
      <c r="A16" s="89" t="s">
        <v>49</v>
      </c>
      <c r="B16" s="41" t="s">
        <v>18</v>
      </c>
      <c r="C16" s="40" t="s">
        <v>111</v>
      </c>
      <c r="D16" s="36"/>
      <c r="E16" s="36"/>
      <c r="F16" s="37">
        <f t="shared" ref="F16:F39" si="2">+E16+D16</f>
        <v>0</v>
      </c>
      <c r="G16" s="36"/>
      <c r="H16" s="37">
        <f t="shared" si="0"/>
        <v>0</v>
      </c>
      <c r="I16" s="41" t="s">
        <v>18</v>
      </c>
      <c r="J16" s="40" t="s">
        <v>60</v>
      </c>
      <c r="K16" s="36"/>
      <c r="L16" s="36"/>
      <c r="M16" s="37">
        <v>4</v>
      </c>
      <c r="N16" s="36"/>
      <c r="O16" s="37">
        <v>2</v>
      </c>
    </row>
    <row r="17" spans="1:15" ht="24" customHeight="1" x14ac:dyDescent="0.55000000000000004">
      <c r="A17" s="90"/>
      <c r="B17" s="41" t="s">
        <v>19</v>
      </c>
      <c r="C17" s="40" t="s">
        <v>72</v>
      </c>
      <c r="D17" s="36"/>
      <c r="E17" s="36"/>
      <c r="F17" s="37">
        <f t="shared" si="2"/>
        <v>0</v>
      </c>
      <c r="G17" s="36"/>
      <c r="H17" s="37">
        <f t="shared" si="0"/>
        <v>0</v>
      </c>
      <c r="I17" s="41" t="s">
        <v>19</v>
      </c>
      <c r="J17" s="40" t="s">
        <v>61</v>
      </c>
      <c r="K17" s="36"/>
      <c r="L17" s="36"/>
      <c r="M17" s="37">
        <v>4</v>
      </c>
      <c r="N17" s="36"/>
      <c r="O17" s="37">
        <v>2</v>
      </c>
    </row>
    <row r="18" spans="1:15" ht="24" customHeight="1" x14ac:dyDescent="0.55000000000000004">
      <c r="A18" s="89" t="s">
        <v>50</v>
      </c>
      <c r="B18" s="41" t="s">
        <v>20</v>
      </c>
      <c r="C18" s="40" t="s">
        <v>82</v>
      </c>
      <c r="D18" s="36"/>
      <c r="E18" s="36"/>
      <c r="F18" s="37">
        <f t="shared" si="2"/>
        <v>0</v>
      </c>
      <c r="G18" s="36"/>
      <c r="H18" s="37">
        <f t="shared" si="0"/>
        <v>0</v>
      </c>
      <c r="I18" s="41" t="s">
        <v>20</v>
      </c>
      <c r="J18" s="40" t="s">
        <v>55</v>
      </c>
      <c r="K18" s="36"/>
      <c r="L18" s="36"/>
      <c r="M18" s="37">
        <v>4</v>
      </c>
      <c r="N18" s="36"/>
      <c r="O18" s="37">
        <v>2</v>
      </c>
    </row>
    <row r="19" spans="1:15" ht="24" customHeight="1" x14ac:dyDescent="0.55000000000000004">
      <c r="A19" s="90"/>
      <c r="B19" s="41" t="s">
        <v>21</v>
      </c>
      <c r="C19" s="40" t="s">
        <v>70</v>
      </c>
      <c r="D19" s="36"/>
      <c r="E19" s="36"/>
      <c r="F19" s="37">
        <v>2</v>
      </c>
      <c r="G19" s="36"/>
      <c r="H19" s="37">
        <f t="shared" si="0"/>
        <v>0</v>
      </c>
      <c r="I19" s="41" t="s">
        <v>21</v>
      </c>
      <c r="J19" s="40" t="s">
        <v>56</v>
      </c>
      <c r="K19" s="36"/>
      <c r="L19" s="36"/>
      <c r="M19" s="37">
        <v>2</v>
      </c>
      <c r="N19" s="36"/>
      <c r="O19" s="37">
        <v>2</v>
      </c>
    </row>
    <row r="20" spans="1:15" ht="24" customHeight="1" x14ac:dyDescent="0.55000000000000004">
      <c r="A20" s="89" t="s">
        <v>22</v>
      </c>
      <c r="B20" s="41" t="s">
        <v>23</v>
      </c>
      <c r="C20" s="40" t="s">
        <v>83</v>
      </c>
      <c r="D20" s="36"/>
      <c r="E20" s="36"/>
      <c r="F20" s="37">
        <v>4</v>
      </c>
      <c r="G20" s="36"/>
      <c r="H20" s="37">
        <v>2</v>
      </c>
      <c r="I20" s="41" t="s">
        <v>23</v>
      </c>
      <c r="J20" s="40" t="s">
        <v>93</v>
      </c>
      <c r="K20" s="36"/>
      <c r="L20" s="36"/>
      <c r="M20" s="37">
        <f t="shared" ref="M20:M34" si="3">+L20+K20</f>
        <v>0</v>
      </c>
      <c r="N20" s="36"/>
      <c r="O20" s="37">
        <f t="shared" si="1"/>
        <v>0</v>
      </c>
    </row>
    <row r="21" spans="1:15" ht="24" customHeight="1" x14ac:dyDescent="0.55000000000000004">
      <c r="A21" s="90"/>
      <c r="B21" s="41" t="s">
        <v>24</v>
      </c>
      <c r="C21" s="40" t="s">
        <v>71</v>
      </c>
      <c r="D21" s="36"/>
      <c r="E21" s="36"/>
      <c r="F21" s="37">
        <v>2</v>
      </c>
      <c r="G21" s="36"/>
      <c r="H21" s="37">
        <v>2</v>
      </c>
      <c r="I21" s="41" t="s">
        <v>24</v>
      </c>
      <c r="J21" s="40" t="s">
        <v>57</v>
      </c>
      <c r="K21" s="36"/>
      <c r="L21" s="36"/>
      <c r="M21" s="37">
        <v>2</v>
      </c>
      <c r="N21" s="36"/>
      <c r="O21" s="37">
        <f t="shared" si="1"/>
        <v>0</v>
      </c>
    </row>
    <row r="22" spans="1:15" ht="24" customHeight="1" x14ac:dyDescent="0.55000000000000004">
      <c r="A22" s="84" t="s">
        <v>51</v>
      </c>
      <c r="B22" s="41" t="s">
        <v>25</v>
      </c>
      <c r="C22" s="40" t="s">
        <v>84</v>
      </c>
      <c r="D22" s="36"/>
      <c r="E22" s="36"/>
      <c r="F22" s="37">
        <v>4</v>
      </c>
      <c r="G22" s="36"/>
      <c r="H22" s="37">
        <v>2</v>
      </c>
      <c r="I22" s="41" t="s">
        <v>25</v>
      </c>
      <c r="J22" s="40" t="s">
        <v>58</v>
      </c>
      <c r="K22" s="36"/>
      <c r="L22" s="36"/>
      <c r="M22" s="37">
        <f t="shared" si="3"/>
        <v>0</v>
      </c>
      <c r="N22" s="36"/>
      <c r="O22" s="37">
        <f t="shared" si="1"/>
        <v>0</v>
      </c>
    </row>
    <row r="23" spans="1:15" ht="24" customHeight="1" x14ac:dyDescent="0.55000000000000004">
      <c r="A23" s="85"/>
      <c r="B23" s="41" t="s">
        <v>26</v>
      </c>
      <c r="C23" s="40" t="s">
        <v>85</v>
      </c>
      <c r="D23" s="36"/>
      <c r="E23" s="36"/>
      <c r="F23" s="37">
        <f t="shared" si="2"/>
        <v>0</v>
      </c>
      <c r="G23" s="36"/>
      <c r="H23" s="37">
        <f t="shared" si="0"/>
        <v>0</v>
      </c>
      <c r="I23" s="41" t="s">
        <v>26</v>
      </c>
      <c r="J23" s="40" t="s">
        <v>59</v>
      </c>
      <c r="K23" s="36"/>
      <c r="L23" s="36"/>
      <c r="M23" s="37">
        <v>4</v>
      </c>
      <c r="N23" s="36"/>
      <c r="O23" s="37">
        <v>2</v>
      </c>
    </row>
    <row r="24" spans="1:15" ht="24" customHeight="1" x14ac:dyDescent="0.55000000000000004">
      <c r="A24" s="84" t="s">
        <v>52</v>
      </c>
      <c r="B24" s="41" t="s">
        <v>27</v>
      </c>
      <c r="C24" s="40" t="s">
        <v>76</v>
      </c>
      <c r="D24" s="36"/>
      <c r="E24" s="36"/>
      <c r="F24" s="37">
        <v>1</v>
      </c>
      <c r="G24" s="36"/>
      <c r="H24" s="37">
        <f t="shared" si="0"/>
        <v>0</v>
      </c>
      <c r="I24" s="41" t="s">
        <v>27</v>
      </c>
      <c r="J24" s="40" t="s">
        <v>97</v>
      </c>
      <c r="K24" s="36"/>
      <c r="L24" s="36"/>
      <c r="M24" s="37">
        <v>3</v>
      </c>
      <c r="N24" s="36"/>
      <c r="O24" s="37">
        <v>2</v>
      </c>
    </row>
    <row r="25" spans="1:15" ht="24" customHeight="1" x14ac:dyDescent="0.55000000000000004">
      <c r="A25" s="85"/>
      <c r="B25" s="41" t="s">
        <v>28</v>
      </c>
      <c r="C25" s="40" t="s">
        <v>105</v>
      </c>
      <c r="D25" s="36"/>
      <c r="E25" s="36"/>
      <c r="F25" s="37">
        <f t="shared" si="2"/>
        <v>0</v>
      </c>
      <c r="G25" s="36"/>
      <c r="H25" s="37">
        <f t="shared" si="0"/>
        <v>0</v>
      </c>
      <c r="I25" s="41" t="s">
        <v>28</v>
      </c>
      <c r="J25" s="40" t="s">
        <v>63</v>
      </c>
      <c r="K25" s="36"/>
      <c r="L25" s="36"/>
      <c r="M25" s="37">
        <v>4</v>
      </c>
      <c r="N25" s="36"/>
      <c r="O25" s="37">
        <v>2</v>
      </c>
    </row>
    <row r="26" spans="1:15" ht="24" customHeight="1" x14ac:dyDescent="0.55000000000000004">
      <c r="A26" s="84" t="s">
        <v>53</v>
      </c>
      <c r="B26" s="41" t="s">
        <v>29</v>
      </c>
      <c r="C26" s="40" t="s">
        <v>68</v>
      </c>
      <c r="D26" s="36"/>
      <c r="E26" s="36"/>
      <c r="F26" s="37">
        <v>2</v>
      </c>
      <c r="G26" s="36"/>
      <c r="H26" s="37">
        <f t="shared" si="0"/>
        <v>0</v>
      </c>
      <c r="I26" s="41" t="s">
        <v>29</v>
      </c>
      <c r="J26" s="40" t="s">
        <v>54</v>
      </c>
      <c r="K26" s="36"/>
      <c r="L26" s="36"/>
      <c r="M26" s="37">
        <v>2</v>
      </c>
      <c r="N26" s="36"/>
      <c r="O26" s="37">
        <v>2</v>
      </c>
    </row>
    <row r="27" spans="1:15" ht="24" customHeight="1" x14ac:dyDescent="0.55000000000000004">
      <c r="A27" s="85"/>
      <c r="B27" s="41" t="s">
        <v>30</v>
      </c>
      <c r="C27" s="40" t="s">
        <v>69</v>
      </c>
      <c r="D27" s="36"/>
      <c r="E27" s="36"/>
      <c r="F27" s="37">
        <v>4</v>
      </c>
      <c r="G27" s="36"/>
      <c r="H27" s="37">
        <v>2</v>
      </c>
      <c r="I27" s="41" t="s">
        <v>30</v>
      </c>
      <c r="J27" s="40" t="s">
        <v>92</v>
      </c>
      <c r="K27" s="36"/>
      <c r="L27" s="36"/>
      <c r="M27" s="37">
        <f t="shared" si="3"/>
        <v>0</v>
      </c>
      <c r="N27" s="36"/>
      <c r="O27" s="37">
        <f t="shared" si="1"/>
        <v>0</v>
      </c>
    </row>
    <row r="28" spans="1:15" ht="24" customHeight="1" x14ac:dyDescent="0.55000000000000004">
      <c r="A28" s="84" t="s">
        <v>106</v>
      </c>
      <c r="B28" s="41" t="s">
        <v>31</v>
      </c>
      <c r="C28" s="40" t="s">
        <v>73</v>
      </c>
      <c r="D28" s="36"/>
      <c r="E28" s="36"/>
      <c r="F28" s="37">
        <v>4</v>
      </c>
      <c r="G28" s="36"/>
      <c r="H28" s="37">
        <v>2</v>
      </c>
      <c r="I28" s="41" t="s">
        <v>31</v>
      </c>
      <c r="J28" s="40" t="s">
        <v>62</v>
      </c>
      <c r="K28" s="36"/>
      <c r="L28" s="36"/>
      <c r="M28" s="37">
        <f t="shared" si="3"/>
        <v>0</v>
      </c>
      <c r="N28" s="36"/>
      <c r="O28" s="37">
        <f t="shared" si="1"/>
        <v>0</v>
      </c>
    </row>
    <row r="29" spans="1:15" ht="24" customHeight="1" x14ac:dyDescent="0.55000000000000004">
      <c r="A29" s="85"/>
      <c r="B29" s="41" t="s">
        <v>32</v>
      </c>
      <c r="C29" s="40" t="s">
        <v>74</v>
      </c>
      <c r="D29" s="36"/>
      <c r="E29" s="36"/>
      <c r="F29" s="37">
        <f t="shared" si="2"/>
        <v>0</v>
      </c>
      <c r="G29" s="36"/>
      <c r="H29" s="37">
        <f t="shared" si="0"/>
        <v>0</v>
      </c>
      <c r="I29" s="41" t="s">
        <v>32</v>
      </c>
      <c r="J29" s="40" t="s">
        <v>94</v>
      </c>
      <c r="K29" s="36"/>
      <c r="L29" s="36"/>
      <c r="M29" s="37">
        <v>4</v>
      </c>
      <c r="N29" s="36"/>
      <c r="O29" s="37">
        <v>2</v>
      </c>
    </row>
    <row r="30" spans="1:15" ht="24" customHeight="1" x14ac:dyDescent="0.55000000000000004">
      <c r="A30" s="84" t="s">
        <v>107</v>
      </c>
      <c r="B30" s="41" t="s">
        <v>33</v>
      </c>
      <c r="C30" s="40" t="s">
        <v>75</v>
      </c>
      <c r="D30" s="36"/>
      <c r="E30" s="36"/>
      <c r="F30" s="37">
        <v>1</v>
      </c>
      <c r="G30" s="36"/>
      <c r="H30" s="37">
        <f t="shared" si="0"/>
        <v>0</v>
      </c>
      <c r="I30" s="41" t="s">
        <v>33</v>
      </c>
      <c r="J30" s="40" t="s">
        <v>95</v>
      </c>
      <c r="K30" s="36"/>
      <c r="L30" s="36"/>
      <c r="M30" s="37">
        <v>3</v>
      </c>
      <c r="N30" s="36"/>
      <c r="O30" s="37">
        <v>2</v>
      </c>
    </row>
    <row r="31" spans="1:15" ht="24" customHeight="1" x14ac:dyDescent="0.55000000000000004">
      <c r="A31" s="85"/>
      <c r="B31" s="41" t="s">
        <v>34</v>
      </c>
      <c r="C31" s="40" t="s">
        <v>140</v>
      </c>
      <c r="D31" s="36"/>
      <c r="E31" s="36"/>
      <c r="F31" s="37">
        <v>2</v>
      </c>
      <c r="G31" s="36"/>
      <c r="H31" s="37">
        <v>1</v>
      </c>
      <c r="I31" s="41" t="s">
        <v>34</v>
      </c>
      <c r="J31" s="40" t="s">
        <v>96</v>
      </c>
      <c r="K31" s="36"/>
      <c r="L31" s="36"/>
      <c r="M31" s="37">
        <v>2</v>
      </c>
      <c r="N31" s="36"/>
      <c r="O31" s="37">
        <v>1</v>
      </c>
    </row>
    <row r="32" spans="1:15" ht="24" customHeight="1" x14ac:dyDescent="0.55000000000000004">
      <c r="A32" s="84" t="s">
        <v>108</v>
      </c>
      <c r="B32" s="41" t="s">
        <v>35</v>
      </c>
      <c r="C32" s="40" t="s">
        <v>77</v>
      </c>
      <c r="D32" s="36"/>
      <c r="E32" s="36"/>
      <c r="F32" s="37">
        <v>4</v>
      </c>
      <c r="G32" s="36"/>
      <c r="H32" s="37">
        <v>2</v>
      </c>
      <c r="I32" s="41" t="s">
        <v>35</v>
      </c>
      <c r="J32" s="40" t="s">
        <v>98</v>
      </c>
      <c r="K32" s="36"/>
      <c r="L32" s="36"/>
      <c r="M32" s="37">
        <f t="shared" si="3"/>
        <v>0</v>
      </c>
      <c r="N32" s="36"/>
      <c r="O32" s="37">
        <f t="shared" si="1"/>
        <v>0</v>
      </c>
    </row>
    <row r="33" spans="1:15" ht="24" customHeight="1" x14ac:dyDescent="0.55000000000000004">
      <c r="A33" s="85"/>
      <c r="B33" s="41" t="s">
        <v>36</v>
      </c>
      <c r="C33" s="40" t="s">
        <v>78</v>
      </c>
      <c r="D33" s="36"/>
      <c r="E33" s="36"/>
      <c r="F33" s="37">
        <v>4</v>
      </c>
      <c r="G33" s="36"/>
      <c r="H33" s="37">
        <v>2</v>
      </c>
      <c r="I33" s="41" t="s">
        <v>36</v>
      </c>
      <c r="J33" s="40" t="s">
        <v>64</v>
      </c>
      <c r="K33" s="36"/>
      <c r="L33" s="36"/>
      <c r="M33" s="37">
        <f t="shared" si="3"/>
        <v>0</v>
      </c>
      <c r="N33" s="36"/>
      <c r="O33" s="37">
        <f t="shared" si="1"/>
        <v>0</v>
      </c>
    </row>
    <row r="34" spans="1:15" ht="24" customHeight="1" x14ac:dyDescent="0.55000000000000004">
      <c r="A34" s="84" t="s">
        <v>109</v>
      </c>
      <c r="B34" s="41" t="s">
        <v>37</v>
      </c>
      <c r="C34" s="40" t="s">
        <v>79</v>
      </c>
      <c r="D34" s="36"/>
      <c r="E34" s="36"/>
      <c r="F34" s="37">
        <v>4</v>
      </c>
      <c r="G34" s="36"/>
      <c r="H34" s="37">
        <v>2</v>
      </c>
      <c r="I34" s="41" t="s">
        <v>37</v>
      </c>
      <c r="J34" s="40" t="s">
        <v>99</v>
      </c>
      <c r="K34" s="36"/>
      <c r="L34" s="36"/>
      <c r="M34" s="37">
        <f t="shared" si="3"/>
        <v>0</v>
      </c>
      <c r="N34" s="36"/>
      <c r="O34" s="37">
        <f t="shared" si="1"/>
        <v>0</v>
      </c>
    </row>
    <row r="35" spans="1:15" ht="24" customHeight="1" x14ac:dyDescent="0.55000000000000004">
      <c r="A35" s="85"/>
      <c r="B35" s="41" t="s">
        <v>38</v>
      </c>
      <c r="C35" s="40" t="s">
        <v>80</v>
      </c>
      <c r="D35" s="36"/>
      <c r="E35" s="36"/>
      <c r="F35" s="37">
        <v>1</v>
      </c>
      <c r="G35" s="36"/>
      <c r="H35" s="37">
        <f t="shared" si="0"/>
        <v>0</v>
      </c>
      <c r="I35" s="41" t="s">
        <v>38</v>
      </c>
      <c r="J35" s="40" t="s">
        <v>100</v>
      </c>
      <c r="K35" s="36"/>
      <c r="L35" s="36"/>
      <c r="M35" s="37">
        <v>3</v>
      </c>
      <c r="N35" s="36"/>
      <c r="O35" s="37">
        <v>2</v>
      </c>
    </row>
    <row r="36" spans="1:15" ht="24" customHeight="1" x14ac:dyDescent="0.55000000000000004">
      <c r="A36" s="84" t="s">
        <v>110</v>
      </c>
      <c r="B36" s="41" t="s">
        <v>39</v>
      </c>
      <c r="C36" s="40" t="s">
        <v>86</v>
      </c>
      <c r="D36" s="36"/>
      <c r="E36" s="36"/>
      <c r="F36" s="37">
        <f t="shared" si="2"/>
        <v>0</v>
      </c>
      <c r="G36" s="36"/>
      <c r="H36" s="37">
        <f t="shared" si="0"/>
        <v>0</v>
      </c>
      <c r="I36" s="41" t="s">
        <v>39</v>
      </c>
      <c r="J36" s="40" t="s">
        <v>101</v>
      </c>
      <c r="K36" s="36"/>
      <c r="L36" s="36"/>
      <c r="M36" s="37">
        <v>4</v>
      </c>
      <c r="N36" s="36"/>
      <c r="O36" s="37">
        <v>2</v>
      </c>
    </row>
    <row r="37" spans="1:15" ht="24" customHeight="1" x14ac:dyDescent="0.55000000000000004">
      <c r="A37" s="85"/>
      <c r="B37" s="41" t="s">
        <v>40</v>
      </c>
      <c r="C37" s="40" t="s">
        <v>81</v>
      </c>
      <c r="D37" s="36"/>
      <c r="E37" s="36"/>
      <c r="F37" s="37">
        <v>1</v>
      </c>
      <c r="G37" s="36"/>
      <c r="H37" s="37">
        <f t="shared" si="0"/>
        <v>0</v>
      </c>
      <c r="I37" s="41" t="s">
        <v>40</v>
      </c>
      <c r="J37" s="40" t="s">
        <v>65</v>
      </c>
      <c r="K37" s="36"/>
      <c r="L37" s="36"/>
      <c r="M37" s="37">
        <v>3</v>
      </c>
      <c r="N37" s="36"/>
      <c r="O37" s="37">
        <v>2</v>
      </c>
    </row>
    <row r="38" spans="1:15" ht="24" customHeight="1" x14ac:dyDescent="0.55000000000000004">
      <c r="A38" s="84" t="s">
        <v>112</v>
      </c>
      <c r="B38" s="41" t="s">
        <v>41</v>
      </c>
      <c r="C38" s="40" t="s">
        <v>89</v>
      </c>
      <c r="D38" s="36"/>
      <c r="E38" s="36"/>
      <c r="F38" s="37">
        <v>2</v>
      </c>
      <c r="G38" s="36"/>
      <c r="H38" s="37">
        <v>2</v>
      </c>
      <c r="I38" s="41" t="s">
        <v>41</v>
      </c>
      <c r="J38" s="40" t="s">
        <v>67</v>
      </c>
      <c r="K38" s="36"/>
      <c r="L38" s="36"/>
      <c r="M38" s="37">
        <v>2</v>
      </c>
      <c r="N38" s="36"/>
      <c r="O38" s="37">
        <f t="shared" si="1"/>
        <v>0</v>
      </c>
    </row>
    <row r="39" spans="1:15" ht="24" customHeight="1" x14ac:dyDescent="0.55000000000000004">
      <c r="A39" s="85"/>
      <c r="B39" s="41" t="s">
        <v>42</v>
      </c>
      <c r="C39" s="40" t="s">
        <v>90</v>
      </c>
      <c r="D39" s="36"/>
      <c r="E39" s="36"/>
      <c r="F39" s="37">
        <f t="shared" si="2"/>
        <v>0</v>
      </c>
      <c r="G39" s="36"/>
      <c r="H39" s="37">
        <f>+G39</f>
        <v>0</v>
      </c>
      <c r="I39" s="41" t="s">
        <v>42</v>
      </c>
      <c r="J39" s="40" t="s">
        <v>103</v>
      </c>
      <c r="K39" s="36"/>
      <c r="L39" s="36"/>
      <c r="M39" s="37">
        <v>4</v>
      </c>
      <c r="N39" s="36"/>
      <c r="O39" s="37">
        <v>2</v>
      </c>
    </row>
  </sheetData>
  <mergeCells count="31">
    <mergeCell ref="G1:K1"/>
    <mergeCell ref="F2:K2"/>
    <mergeCell ref="G3:K3"/>
    <mergeCell ref="B4:C4"/>
    <mergeCell ref="D4:E4"/>
    <mergeCell ref="D5:D6"/>
    <mergeCell ref="M5:M6"/>
    <mergeCell ref="D8:G8"/>
    <mergeCell ref="A10:A11"/>
    <mergeCell ref="B10:B11"/>
    <mergeCell ref="D10:F10"/>
    <mergeCell ref="G10:H10"/>
    <mergeCell ref="I10:I11"/>
    <mergeCell ref="K10:M10"/>
    <mergeCell ref="A28:A29"/>
    <mergeCell ref="N10:O10"/>
    <mergeCell ref="D11:E11"/>
    <mergeCell ref="K11:L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H and M Saturday</vt:lpstr>
      <vt:lpstr>2023 H and M 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Mark Robson</cp:lastModifiedBy>
  <cp:lastPrinted>2023-10-04T14:18:49Z</cp:lastPrinted>
  <dcterms:created xsi:type="dcterms:W3CDTF">2023-09-11T18:06:15Z</dcterms:created>
  <dcterms:modified xsi:type="dcterms:W3CDTF">2023-10-08T22:55:26Z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147627fb-7025-417e-900f-c6871108edcf</vt:lpwstr>
  </property>
  <property fmtid="{D5CDD505-2E9C-101B-9397-08002B2CF9AE}" pid="3" name="UserSelected">
    <vt:lpwstr>Public</vt:lpwstr>
  </property>
  <property fmtid="{D5CDD505-2E9C-101B-9397-08002B2CF9AE}" pid="4" name="DataRiskClassification">
    <vt:lpwstr>Public</vt:lpwstr>
  </property>
  <property fmtid="{D5CDD505-2E9C-101B-9397-08002B2CF9AE}" pid="5" name="MSIP_Label_bc53fd28-7c6c-4226-ba59-0a48113e59e0_Enabled">
    <vt:lpwstr>True</vt:lpwstr>
  </property>
  <property fmtid="{D5CDD505-2E9C-101B-9397-08002B2CF9AE}" pid="6" name="MSIP_Label_bc53fd28-7c6c-4226-ba59-0a48113e59e0_SiteId">
    <vt:lpwstr>55651e97-f81c-4b3b-9131-af8a1cd02346</vt:lpwstr>
  </property>
  <property fmtid="{D5CDD505-2E9C-101B-9397-08002B2CF9AE}" pid="7" name="MSIP_Label_bc53fd28-7c6c-4226-ba59-0a48113e59e0_SetDate">
    <vt:lpwstr>2023-09-11T18:25:12Z</vt:lpwstr>
  </property>
  <property fmtid="{D5CDD505-2E9C-101B-9397-08002B2CF9AE}" pid="8" name="MSIP_Label_bc53fd28-7c6c-4226-ba59-0a48113e59e0_Name">
    <vt:lpwstr>Private</vt:lpwstr>
  </property>
  <property fmtid="{D5CDD505-2E9C-101B-9397-08002B2CF9AE}" pid="9" name="MSIP_Label_bc53fd28-7c6c-4226-ba59-0a48113e59e0_ActionId">
    <vt:lpwstr>080ac0c4-6d92-4341-9b7f-710e33fdb6f9</vt:lpwstr>
  </property>
  <property fmtid="{D5CDD505-2E9C-101B-9397-08002B2CF9AE}" pid="10" name="MSIP_Label_bc53fd28-7c6c-4226-ba59-0a48113e59e0_Removed">
    <vt:lpwstr>False</vt:lpwstr>
  </property>
  <property fmtid="{D5CDD505-2E9C-101B-9397-08002B2CF9AE}" pid="11" name="MSIP_Label_bc53fd28-7c6c-4226-ba59-0a48113e59e0_Extended_MSFT_Method">
    <vt:lpwstr>Standard</vt:lpwstr>
  </property>
  <property fmtid="{D5CDD505-2E9C-101B-9397-08002B2CF9AE}" pid="12" name="Sensitivity">
    <vt:lpwstr>Private</vt:lpwstr>
  </property>
</Properties>
</file>